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83369173-5D9E-41E1-9AD7-953D9DC23AF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<sst xmlns="http://schemas.openxmlformats.org/spreadsheetml/2006/main" count="2262" uniqueCount="1134">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</sst>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615</v>
      </c>
      <c r="B10" s="158"/>
      <c r="C10" s="108" t="str">
        <f>VLOOKUP(A10,lista,2,0)</f>
        <v>G. OBRAS EN LÍNEAS EN EXPLOTACIÓN</v>
      </c>
      <c r="D10" s="108"/>
      <c r="E10" s="108"/>
      <c r="F10" s="108"/>
      <c r="G10" s="108" t="str">
        <f>VLOOKUP(A10,lista,3,0)</f>
        <v>Experto/a 3</v>
      </c>
      <c r="H10" s="108"/>
      <c r="I10" s="119" t="str">
        <f>VLOOKUP(A10,lista,4,0)</f>
        <v>Director/a de Obra</v>
      </c>
      <c r="J10" s="120"/>
      <c r="K10" s="108" t="str">
        <f>VLOOKUP(A10,lista,5,0)</f>
        <v>Vizcaya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86.4" customHeight="1" thickTop="1" thickBot="1" x14ac:dyDescent="0.3">
      <c r="A17" s="167" t="str">
        <f>VLOOKUP(A10,lista,6,0)</f>
        <v>Al menos 10 años de experiencia global en obra. 
Al menos 5 años de experiencia en obras ferroviarias de infraestructura y vía.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RHYV3UMmH8oL0ONhh9F6Votc96VWd894yKfPvf5uts3ubnU3pVxNGPvVDohptZH+A8eBhLoQoj+0fGGLXRBLw==" saltValue="eA2XzkdmWBFmn8Kvq15n5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2025-02-12T11:27:01Z</dcterms:modified>
</cp:coreProperties>
</file>